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2-БНГРЭ-2026 ГИС В-Песч\1 Запрос\Форма 3\"/>
    </mc:Choice>
  </mc:AlternateContent>
  <xr:revisionPtr revIDLastSave="0" documentId="13_ncr:1_{BB95FA3F-B56B-4C25-B396-3F2CDB82B2B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Форма КП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2" l="1"/>
  <c r="H41" i="2" s="1"/>
  <c r="F42" i="2"/>
  <c r="H42" i="2" s="1"/>
  <c r="F43" i="2"/>
  <c r="H43" i="2" s="1"/>
  <c r="F44" i="2"/>
  <c r="H44" i="2" s="1"/>
  <c r="F45" i="2"/>
  <c r="H45" i="2" s="1"/>
  <c r="F46" i="2"/>
  <c r="H46" i="2" s="1"/>
  <c r="F47" i="2"/>
  <c r="H47" i="2" s="1"/>
  <c r="H48" i="2" l="1"/>
  <c r="F38" i="2"/>
  <c r="F34" i="2"/>
  <c r="F33" i="2"/>
  <c r="F31" i="2"/>
  <c r="F32" i="2"/>
  <c r="F30" i="2"/>
  <c r="F27" i="2"/>
  <c r="F28" i="2"/>
  <c r="F29" i="2"/>
  <c r="F26" i="2"/>
  <c r="H25" i="2"/>
  <c r="F24" i="2"/>
  <c r="F17" i="2" l="1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16" i="2"/>
  <c r="H64" i="2" l="1"/>
  <c r="H63" i="2"/>
  <c r="H62" i="2"/>
  <c r="H61" i="2"/>
  <c r="H60" i="2"/>
  <c r="H59" i="2"/>
  <c r="H58" i="2"/>
  <c r="H57" i="2"/>
  <c r="H56" i="2"/>
  <c r="H55" i="2"/>
  <c r="H54" i="2"/>
  <c r="H53" i="2"/>
  <c r="H38" i="2"/>
  <c r="H34" i="2"/>
  <c r="H33" i="2"/>
  <c r="H32" i="2"/>
  <c r="H31" i="2"/>
  <c r="H30" i="2"/>
  <c r="H29" i="2"/>
  <c r="H28" i="2"/>
  <c r="H27" i="2"/>
  <c r="H26" i="2"/>
  <c r="H24" i="2"/>
  <c r="H16" i="2"/>
  <c r="H49" i="2" l="1"/>
  <c r="H50" i="2" l="1"/>
</calcChain>
</file>

<file path=xl/sharedStrings.xml><?xml version="1.0" encoding="utf-8"?>
<sst xmlns="http://schemas.openxmlformats.org/spreadsheetml/2006/main" count="173" uniqueCount="125">
  <si>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</si>
  <si>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</si>
  <si>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</si>
  <si>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</si>
  <si>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</si>
  <si>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</si>
  <si>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</si>
  <si>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</si>
  <si>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</si>
  <si>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</si>
  <si>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</si>
  <si>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</si>
  <si>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</si>
  <si>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</si>
  <si>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</si>
  <si>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</si>
  <si>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</si>
  <si>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</si>
  <si>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</si>
  <si>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</si>
  <si>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</si>
  <si>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</si>
  <si>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</si>
  <si>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</si>
  <si>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</si>
  <si>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</si>
  <si>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</si>
  <si>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</si>
  <si>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</si>
  <si>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</si>
  <si>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</si>
  <si>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</si>
  <si>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</si>
  <si>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</si>
  <si>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</si>
  <si>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</si>
  <si>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</si>
  <si>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</si>
  <si>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</si>
  <si>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</si>
  <si>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</si>
  <si>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</si>
  <si>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</si>
  <si>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</si>
  <si>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</si>
  <si>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</si>
  <si>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</si>
  <si>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</si>
  <si>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</si>
  <si>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</si>
  <si>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</si>
  <si>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</si>
  <si>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</si>
  <si>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</si>
  <si>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</si>
  <si>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</si>
  <si>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</si>
  <si>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</si>
  <si>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Ориентировочная стоимость работ	</t>
  </si>
  <si>
    <t>к Договору_______________</t>
  </si>
  <si>
    <t>от___________________</t>
  </si>
  <si>
    <t>Приложение №3</t>
  </si>
  <si>
    <t>Примечание: «Ставки и расценки дополнительных ГИРС» не формируют основной стоимости оказания услуг, при этом работы могут быть выполнены по данным расценкам при необходимости</t>
  </si>
  <si>
    <t>ИСПОЛНИТЕЛЬ:</t>
  </si>
  <si>
    <t xml:space="preserve">Генеральный директор </t>
  </si>
  <si>
    <t>___________________</t>
  </si>
  <si>
    <t>___________________/</t>
  </si>
  <si>
    <t>___________________/Н.Ф. Ганиев</t>
  </si>
  <si>
    <t>ООО "БНГРЭ"</t>
  </si>
  <si>
    <t xml:space="preserve">2. Бурение </t>
  </si>
  <si>
    <t>№</t>
  </si>
  <si>
    <t>Объем работ (услуг)
2026 г.</t>
  </si>
  <si>
    <t>Объем работ (услуг)
2027 г.</t>
  </si>
  <si>
    <t>По зимнику</t>
  </si>
  <si>
    <t>1.3</t>
  </si>
  <si>
    <t>Мобилизация персонала и оборудования партии ГИС для записи расширенного комплекса ГИС</t>
  </si>
  <si>
    <t>Авиацией</t>
  </si>
  <si>
    <t>1.4</t>
  </si>
  <si>
    <t>Демобилизация партии и оборудования ГИС для записи расширенного комплекса ГИС</t>
  </si>
  <si>
    <t>1.5</t>
  </si>
  <si>
    <t xml:space="preserve">Мобилизация персонала и оборудования для проведения ГДК-ОПК </t>
  </si>
  <si>
    <t>1.6</t>
  </si>
  <si>
    <t xml:space="preserve">Демобилизация персонала и оборудования для проведения ГДК-ОПК </t>
  </si>
  <si>
    <t>Расширенный комплекс ГИС</t>
  </si>
  <si>
    <t>Ядерно-магнитный комплекс (ЯМК)</t>
  </si>
  <si>
    <t>Кросс-дипольный акустический каротаж</t>
  </si>
  <si>
    <t>2.4</t>
  </si>
  <si>
    <t>Импульсно-нейтронный гамма-спектрометрический каротаж (ИНГК-С)</t>
  </si>
  <si>
    <t>2.5</t>
  </si>
  <si>
    <t>Электрический микроимеджер</t>
  </si>
  <si>
    <t>2.6</t>
  </si>
  <si>
    <t>2.7</t>
  </si>
  <si>
    <t xml:space="preserve">Сервисный тариф </t>
  </si>
  <si>
    <t>2.8</t>
  </si>
  <si>
    <t>Замер ГДК</t>
  </si>
  <si>
    <t>2.9</t>
  </si>
  <si>
    <t>Отбор глубинных проб</t>
  </si>
  <si>
    <t>2.10</t>
  </si>
  <si>
    <t>Определение компонентного состава, гидродинамических параметров с прокачкой пластового флюида, без отбора проб</t>
  </si>
  <si>
    <t>2.12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</si>
  <si>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</si>
  <si>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2.13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</si>
  <si>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</si>
  <si>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</si>
  <si>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</si>
  <si>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Стоимость зарядов ВВ (типа БО) для перфорации (с учетом доставки до скважины)</t>
  </si>
  <si>
    <t>ВПШ 82 (либо аналоги) с установкой цементного моста взрывной желонкой на гибком кабеле в ОК-114,3 мм</t>
  </si>
  <si>
    <t>Обработка зоны перфорации с помощью пороховых генераторов давления ГДК (или аналог)</t>
  </si>
  <si>
    <t>С учетом доставки оборудования и материалов до обьекта работ.</t>
  </si>
  <si>
    <t xml:space="preserve">Освоение струйным насосом в ОК-114,3 </t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</si>
  <si>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</si>
  <si>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1.9</t>
  </si>
  <si>
    <t xml:space="preserve">Мобилизация ВВ от взрыв-склада ло скважины  </t>
  </si>
  <si>
    <t xml:space="preserve">3. Испытание скважин </t>
  </si>
  <si>
    <t>3.6</t>
  </si>
  <si>
    <t>3.7</t>
  </si>
  <si>
    <t>3.8</t>
  </si>
  <si>
    <t>3.9</t>
  </si>
  <si>
    <t>Стоимость зарядов ВВ (типа БО) для перфорации (с учетом доставки до скважины) для восстановления циркуляции</t>
  </si>
  <si>
    <t>3.10</t>
  </si>
  <si>
    <t>НДС 22%</t>
  </si>
  <si>
    <t>Многочастотный волновой диэлектрический каротаж (МВДК)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</si>
  <si>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</si>
  <si>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на оказание услуг по геофизическим работам, исследованиям, прострелочно-взрывным работам </t>
  </si>
  <si>
    <t xml:space="preserve"> в поисково-оценочной скважине №1 Восточно-Песчаного 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</si>
</sst>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/>
    <xf numFmtId="0" fontId="12" fillId="0" borderId="0" xfId="0" applyFont="1"/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17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0" fontId="17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15" fillId="0" borderId="0" xfId="0" applyFont="1"/>
    <xf numFmtId="0" fontId="19" fillId="0" borderId="0" xfId="7" applyFont="1" applyAlignment="1" applyProtection="1">
      <alignment vertical="center"/>
      <protection locked="0" hidden="1"/>
    </xf>
    <xf numFmtId="0" fontId="20" fillId="0" borderId="0" xfId="0" applyFont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C2A645CA-1418-4C1F-BEDF-3B60AEAD05BF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B65E-ED26-412F-B060-CB56FB79627E}">
  <dimension ref="A1:T73"/>
  <sheetViews>
    <sheetView tabSelected="1" topLeftCell="A31" workbookViewId="0">
      <selection activeCell="G42" sqref="G42"/>
    </sheetView>
  </sheetViews>
  <sheetFormatPr defaultColWidth="9.140625" defaultRowHeight="15" x14ac:dyDescent="0.25"/>
  <cols>
    <col min="1" max="1" width="7.5703125" style="1" customWidth="1"/>
    <col min="2" max="2" width="99" style="5" customWidth="1"/>
    <col min="3" max="5" width="12.7109375" style="1" customWidth="1"/>
    <col min="6" max="6" width="16.140625" style="1" bestFit="1" customWidth="1"/>
    <col min="7" max="7" width="19.42578125" style="6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4" customWidth="1"/>
    <col min="20" max="20" width="16.85546875" style="1" customWidth="1"/>
    <col min="21" max="16384" width="9.140625" style="1"/>
  </cols>
  <sheetData>
    <row r="1" spans="1:20" ht="15.75" x14ac:dyDescent="0.25">
      <c r="B1" s="20"/>
      <c r="C1" s="21"/>
      <c r="D1" s="21"/>
      <c r="E1" s="21"/>
      <c r="F1" s="22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11" t="s">
        <v>61</v>
      </c>
    </row>
    <row r="2" spans="1:20" ht="15.75" x14ac:dyDescent="0.25">
      <c r="B2" s="20"/>
      <c r="C2" s="21"/>
      <c r="D2" s="21"/>
      <c r="E2" s="21"/>
      <c r="F2" s="2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1" t="s">
        <v>59</v>
      </c>
    </row>
    <row r="3" spans="1:20" ht="15.75" x14ac:dyDescent="0.25">
      <c r="B3" s="20"/>
      <c r="C3" s="21"/>
      <c r="D3" s="21"/>
      <c r="E3" s="21"/>
      <c r="F3" s="22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11" t="s">
        <v>60</v>
      </c>
    </row>
    <row r="4" spans="1:20" ht="15.75" x14ac:dyDescent="0.25">
      <c r="B4" s="20"/>
      <c r="C4" s="21"/>
      <c r="D4" s="21"/>
      <c r="E4" s="21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0" ht="15.75" x14ac:dyDescent="0.25">
      <c r="B5" s="20"/>
      <c r="C5" s="21"/>
      <c r="D5" s="21"/>
      <c r="E5" s="21"/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ht="15.75" x14ac:dyDescent="0.25">
      <c r="B6" s="99" t="s">
        <v>58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0" ht="15.75" customHeight="1" x14ac:dyDescent="0.25">
      <c r="B7" s="115" t="s">
        <v>123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</row>
    <row r="8" spans="1:20" ht="15.75" customHeight="1" x14ac:dyDescent="0.25">
      <c r="B8" s="115" t="s">
        <v>124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</row>
    <row r="9" spans="1:20" ht="15.75" customHeight="1" thickBot="1" x14ac:dyDescent="0.3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</row>
    <row r="10" spans="1:20" ht="15.75" x14ac:dyDescent="0.25">
      <c r="A10" s="100" t="s">
        <v>0</v>
      </c>
      <c r="B10" s="103" t="s">
        <v>1</v>
      </c>
      <c r="C10" s="100" t="s">
        <v>2</v>
      </c>
      <c r="D10" s="106" t="s">
        <v>71</v>
      </c>
      <c r="E10" s="106" t="s">
        <v>72</v>
      </c>
      <c r="F10" s="100" t="s">
        <v>3</v>
      </c>
      <c r="G10" s="109" t="s">
        <v>4</v>
      </c>
      <c r="H10" s="100" t="s">
        <v>5</v>
      </c>
      <c r="I10" s="14"/>
      <c r="J10" s="12"/>
      <c r="K10" s="12"/>
      <c r="L10" s="12"/>
      <c r="M10" s="12"/>
      <c r="N10" s="12"/>
      <c r="O10" s="12"/>
      <c r="P10" s="12"/>
      <c r="Q10" s="12"/>
      <c r="R10" s="16"/>
      <c r="S10" s="112" t="s">
        <v>6</v>
      </c>
      <c r="T10" s="24"/>
    </row>
    <row r="11" spans="1:20" ht="15.75" x14ac:dyDescent="0.25">
      <c r="A11" s="101"/>
      <c r="B11" s="104"/>
      <c r="C11" s="101"/>
      <c r="D11" s="107"/>
      <c r="E11" s="107"/>
      <c r="F11" s="101"/>
      <c r="G11" s="110"/>
      <c r="H11" s="101"/>
      <c r="I11" s="15"/>
      <c r="J11" s="7"/>
      <c r="K11" s="7"/>
      <c r="L11" s="7"/>
      <c r="M11" s="7"/>
      <c r="N11" s="7"/>
      <c r="O11" s="7"/>
      <c r="P11" s="7"/>
      <c r="Q11" s="7"/>
      <c r="R11" s="17"/>
      <c r="S11" s="113"/>
      <c r="T11" s="24"/>
    </row>
    <row r="12" spans="1:20" ht="15.75" x14ac:dyDescent="0.25">
      <c r="A12" s="101"/>
      <c r="B12" s="104"/>
      <c r="C12" s="101"/>
      <c r="D12" s="107"/>
      <c r="E12" s="107"/>
      <c r="F12" s="101"/>
      <c r="G12" s="110"/>
      <c r="H12" s="101"/>
      <c r="I12" s="15"/>
      <c r="J12" s="7"/>
      <c r="K12" s="7"/>
      <c r="L12" s="7"/>
      <c r="M12" s="7"/>
      <c r="N12" s="7"/>
      <c r="O12" s="7"/>
      <c r="P12" s="7"/>
      <c r="Q12" s="7"/>
      <c r="R12" s="17"/>
      <c r="S12" s="113"/>
      <c r="T12" s="24"/>
    </row>
    <row r="13" spans="1:20" ht="15.75" x14ac:dyDescent="0.25">
      <c r="A13" s="101"/>
      <c r="B13" s="104"/>
      <c r="C13" s="101"/>
      <c r="D13" s="107"/>
      <c r="E13" s="107"/>
      <c r="F13" s="101"/>
      <c r="G13" s="110"/>
      <c r="H13" s="101"/>
      <c r="I13" s="15"/>
      <c r="J13" s="7"/>
      <c r="K13" s="7"/>
      <c r="L13" s="7"/>
      <c r="M13" s="7"/>
      <c r="N13" s="7"/>
      <c r="O13" s="7"/>
      <c r="P13" s="7"/>
      <c r="Q13" s="7"/>
      <c r="R13" s="17"/>
      <c r="S13" s="113"/>
      <c r="T13" s="24"/>
    </row>
    <row r="14" spans="1:20" ht="16.5" thickBot="1" x14ac:dyDescent="0.3">
      <c r="A14" s="102"/>
      <c r="B14" s="105"/>
      <c r="C14" s="102"/>
      <c r="D14" s="108"/>
      <c r="E14" s="108"/>
      <c r="F14" s="102"/>
      <c r="G14" s="111"/>
      <c r="H14" s="102"/>
      <c r="I14" s="15"/>
      <c r="J14" s="7"/>
      <c r="K14" s="7"/>
      <c r="L14" s="7"/>
      <c r="M14" s="7"/>
      <c r="N14" s="7"/>
      <c r="O14" s="7"/>
      <c r="P14" s="7"/>
      <c r="Q14" s="7"/>
      <c r="R14" s="17"/>
      <c r="S14" s="114"/>
      <c r="T14" s="24"/>
    </row>
    <row r="15" spans="1:20" ht="25.15" customHeight="1" x14ac:dyDescent="0.25">
      <c r="A15" s="87" t="s">
        <v>7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  <c r="T15" s="19"/>
    </row>
    <row r="16" spans="1:20" ht="28.9" customHeight="1" x14ac:dyDescent="0.25">
      <c r="A16" s="25" t="s">
        <v>34</v>
      </c>
      <c r="B16" s="26" t="s">
        <v>8</v>
      </c>
      <c r="C16" s="27" t="s">
        <v>9</v>
      </c>
      <c r="D16" s="27">
        <v>1</v>
      </c>
      <c r="E16" s="27"/>
      <c r="F16" s="28">
        <f>E16+D16</f>
        <v>1</v>
      </c>
      <c r="G16" s="29">
        <v>0</v>
      </c>
      <c r="H16" s="30">
        <f>G16*F16</f>
        <v>0</v>
      </c>
      <c r="I16" s="2">
        <v>5.6</v>
      </c>
      <c r="J16" s="2"/>
      <c r="K16" s="2"/>
      <c r="L16" s="2"/>
      <c r="M16" s="31"/>
      <c r="N16" s="31"/>
      <c r="O16" s="32"/>
      <c r="P16" s="31"/>
      <c r="Q16" s="31"/>
      <c r="R16" s="31"/>
      <c r="S16" s="33" t="s">
        <v>73</v>
      </c>
      <c r="T16" s="19"/>
    </row>
    <row r="17" spans="1:20" ht="28.9" customHeight="1" x14ac:dyDescent="0.25">
      <c r="A17" s="25" t="s">
        <v>35</v>
      </c>
      <c r="B17" s="26" t="s">
        <v>10</v>
      </c>
      <c r="C17" s="27" t="s">
        <v>11</v>
      </c>
      <c r="D17" s="27"/>
      <c r="E17" s="27">
        <v>1</v>
      </c>
      <c r="F17" s="28">
        <f t="shared" ref="F17:F22" si="0">E17+D17</f>
        <v>1</v>
      </c>
      <c r="G17" s="29">
        <v>0</v>
      </c>
      <c r="H17" s="30">
        <f t="shared" ref="H17:H22" si="1">G17*F17</f>
        <v>0</v>
      </c>
      <c r="I17" s="2"/>
      <c r="J17" s="2"/>
      <c r="K17" s="2"/>
      <c r="L17" s="2"/>
      <c r="M17" s="31"/>
      <c r="N17" s="31"/>
      <c r="O17" s="31"/>
      <c r="P17" s="31"/>
      <c r="Q17" s="31"/>
      <c r="R17" s="31"/>
      <c r="S17" s="33" t="s">
        <v>73</v>
      </c>
      <c r="T17" s="19"/>
    </row>
    <row r="18" spans="1:20" ht="28.9" customHeight="1" x14ac:dyDescent="0.25">
      <c r="A18" s="25" t="s">
        <v>74</v>
      </c>
      <c r="B18" s="26" t="s">
        <v>75</v>
      </c>
      <c r="C18" s="27" t="s">
        <v>9</v>
      </c>
      <c r="D18" s="27">
        <v>2</v>
      </c>
      <c r="E18" s="27"/>
      <c r="F18" s="28">
        <f t="shared" si="0"/>
        <v>2</v>
      </c>
      <c r="G18" s="29">
        <v>0</v>
      </c>
      <c r="H18" s="30">
        <f t="shared" si="1"/>
        <v>0</v>
      </c>
      <c r="I18" s="2">
        <v>5.6</v>
      </c>
      <c r="J18" s="2"/>
      <c r="K18" s="2"/>
      <c r="L18" s="2"/>
      <c r="M18" s="31"/>
      <c r="N18" s="31"/>
      <c r="O18" s="32"/>
      <c r="P18" s="31"/>
      <c r="Q18" s="31"/>
      <c r="R18" s="31"/>
      <c r="S18" s="33" t="s">
        <v>76</v>
      </c>
      <c r="T18" s="19"/>
    </row>
    <row r="19" spans="1:20" ht="28.9" customHeight="1" x14ac:dyDescent="0.25">
      <c r="A19" s="25" t="s">
        <v>77</v>
      </c>
      <c r="B19" s="26" t="s">
        <v>78</v>
      </c>
      <c r="C19" s="27" t="s">
        <v>11</v>
      </c>
      <c r="D19" s="27">
        <v>2</v>
      </c>
      <c r="E19" s="27"/>
      <c r="F19" s="28">
        <f t="shared" si="0"/>
        <v>2</v>
      </c>
      <c r="G19" s="29">
        <v>0</v>
      </c>
      <c r="H19" s="30">
        <f t="shared" si="1"/>
        <v>0</v>
      </c>
      <c r="I19" s="2"/>
      <c r="J19" s="2"/>
      <c r="K19" s="2"/>
      <c r="L19" s="2"/>
      <c r="M19" s="31"/>
      <c r="N19" s="31"/>
      <c r="O19" s="31"/>
      <c r="P19" s="31"/>
      <c r="Q19" s="31"/>
      <c r="R19" s="31"/>
      <c r="S19" s="33" t="s">
        <v>76</v>
      </c>
      <c r="T19" s="19"/>
    </row>
    <row r="20" spans="1:20" ht="28.9" customHeight="1" x14ac:dyDescent="0.25">
      <c r="A20" s="25" t="s">
        <v>79</v>
      </c>
      <c r="B20" s="26" t="s">
        <v>80</v>
      </c>
      <c r="C20" s="27" t="s">
        <v>9</v>
      </c>
      <c r="D20" s="27">
        <v>1</v>
      </c>
      <c r="E20" s="27"/>
      <c r="F20" s="28">
        <f t="shared" si="0"/>
        <v>1</v>
      </c>
      <c r="G20" s="29">
        <v>0</v>
      </c>
      <c r="H20" s="30">
        <f t="shared" si="1"/>
        <v>0</v>
      </c>
      <c r="I20" s="2">
        <v>5.6</v>
      </c>
      <c r="J20" s="2"/>
      <c r="K20" s="2"/>
      <c r="L20" s="2"/>
      <c r="M20" s="31"/>
      <c r="N20" s="31"/>
      <c r="O20" s="32"/>
      <c r="P20" s="31"/>
      <c r="Q20" s="31"/>
      <c r="R20" s="31"/>
      <c r="S20" s="33" t="s">
        <v>76</v>
      </c>
      <c r="T20" s="19"/>
    </row>
    <row r="21" spans="1:20" ht="28.9" customHeight="1" x14ac:dyDescent="0.25">
      <c r="A21" s="25" t="s">
        <v>81</v>
      </c>
      <c r="B21" s="26" t="s">
        <v>82</v>
      </c>
      <c r="C21" s="27" t="s">
        <v>11</v>
      </c>
      <c r="D21" s="27">
        <v>1</v>
      </c>
      <c r="E21" s="27"/>
      <c r="F21" s="28">
        <f t="shared" si="0"/>
        <v>1</v>
      </c>
      <c r="G21" s="29">
        <v>0</v>
      </c>
      <c r="H21" s="30">
        <f t="shared" si="1"/>
        <v>0</v>
      </c>
      <c r="I21" s="2"/>
      <c r="J21" s="2"/>
      <c r="K21" s="2"/>
      <c r="L21" s="2"/>
      <c r="M21" s="31"/>
      <c r="N21" s="31"/>
      <c r="O21" s="32"/>
      <c r="P21" s="31"/>
      <c r="Q21" s="31"/>
      <c r="R21" s="31"/>
      <c r="S21" s="33" t="s">
        <v>76</v>
      </c>
      <c r="T21" s="19"/>
    </row>
    <row r="22" spans="1:20" ht="28.9" customHeight="1" x14ac:dyDescent="0.25">
      <c r="A22" s="25" t="s">
        <v>111</v>
      </c>
      <c r="B22" s="26" t="s">
        <v>112</v>
      </c>
      <c r="C22" s="27" t="s">
        <v>11</v>
      </c>
      <c r="D22" s="27">
        <v>3</v>
      </c>
      <c r="E22" s="27"/>
      <c r="F22" s="28">
        <f t="shared" si="0"/>
        <v>3</v>
      </c>
      <c r="G22" s="29">
        <v>0</v>
      </c>
      <c r="H22" s="30">
        <f t="shared" si="1"/>
        <v>0</v>
      </c>
      <c r="I22" s="2"/>
      <c r="J22" s="2"/>
      <c r="K22" s="2"/>
      <c r="L22" s="2"/>
      <c r="M22" s="31"/>
      <c r="N22" s="31"/>
      <c r="O22" s="31"/>
      <c r="P22" s="31"/>
      <c r="Q22" s="31"/>
      <c r="R22" s="31"/>
      <c r="S22" s="33" t="s">
        <v>76</v>
      </c>
      <c r="T22" s="19"/>
    </row>
    <row r="23" spans="1:20" ht="15.75" x14ac:dyDescent="0.25">
      <c r="A23" s="90" t="s">
        <v>69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2"/>
    </row>
    <row r="24" spans="1:20" ht="18.75" customHeight="1" x14ac:dyDescent="0.25">
      <c r="A24" s="25" t="s">
        <v>36</v>
      </c>
      <c r="B24" s="26" t="s">
        <v>12</v>
      </c>
      <c r="C24" s="27" t="s">
        <v>13</v>
      </c>
      <c r="D24" s="27">
        <v>91</v>
      </c>
      <c r="E24" s="27"/>
      <c r="F24" s="28">
        <f>E24+D24</f>
        <v>91</v>
      </c>
      <c r="G24" s="29">
        <v>0</v>
      </c>
      <c r="H24" s="30">
        <f>G24*F24</f>
        <v>0</v>
      </c>
      <c r="I24" s="2"/>
      <c r="J24" s="2"/>
      <c r="K24" s="2"/>
      <c r="L24" s="2"/>
      <c r="M24" s="31"/>
      <c r="N24" s="31"/>
      <c r="O24" s="31"/>
      <c r="P24" s="31"/>
      <c r="Q24" s="31"/>
      <c r="R24" s="31"/>
      <c r="S24" s="93" t="s">
        <v>33</v>
      </c>
    </row>
    <row r="25" spans="1:20" ht="20.25" customHeight="1" x14ac:dyDescent="0.25">
      <c r="A25" s="25"/>
      <c r="B25" s="34" t="s">
        <v>83</v>
      </c>
      <c r="C25" s="27"/>
      <c r="D25" s="27"/>
      <c r="E25" s="27"/>
      <c r="F25" s="28"/>
      <c r="G25" s="29">
        <v>0</v>
      </c>
      <c r="H25" s="30">
        <f>G25*F25</f>
        <v>0</v>
      </c>
      <c r="I25" s="2"/>
      <c r="J25" s="2"/>
      <c r="K25" s="2"/>
      <c r="L25" s="2"/>
      <c r="M25" s="31"/>
      <c r="N25" s="31"/>
      <c r="O25" s="31"/>
      <c r="P25" s="31"/>
      <c r="Q25" s="31"/>
      <c r="R25" s="31"/>
      <c r="S25" s="94"/>
    </row>
    <row r="26" spans="1:20" ht="20.25" customHeight="1" x14ac:dyDescent="0.25">
      <c r="A26" s="25" t="s">
        <v>37</v>
      </c>
      <c r="B26" s="26" t="s">
        <v>84</v>
      </c>
      <c r="C26" s="27" t="s">
        <v>9</v>
      </c>
      <c r="D26" s="27">
        <v>2</v>
      </c>
      <c r="E26" s="27"/>
      <c r="F26" s="28">
        <f>E26+D26</f>
        <v>2</v>
      </c>
      <c r="G26" s="29">
        <v>0</v>
      </c>
      <c r="H26" s="30">
        <f t="shared" ref="H26:H34" si="2">G26*F26</f>
        <v>0</v>
      </c>
      <c r="I26" s="2"/>
      <c r="J26" s="2"/>
      <c r="K26" s="2"/>
      <c r="L26" s="2"/>
      <c r="M26" s="31"/>
      <c r="N26" s="31"/>
      <c r="O26" s="31"/>
      <c r="P26" s="31"/>
      <c r="Q26" s="31"/>
      <c r="R26" s="31"/>
      <c r="S26" s="94"/>
    </row>
    <row r="27" spans="1:20" ht="20.25" customHeight="1" x14ac:dyDescent="0.25">
      <c r="A27" s="25" t="s">
        <v>38</v>
      </c>
      <c r="B27" s="26" t="s">
        <v>85</v>
      </c>
      <c r="C27" s="27" t="s">
        <v>9</v>
      </c>
      <c r="D27" s="27">
        <v>2</v>
      </c>
      <c r="E27" s="27"/>
      <c r="F27" s="28">
        <f t="shared" ref="F27:F34" si="3">E27+D27</f>
        <v>2</v>
      </c>
      <c r="G27" s="29">
        <v>0</v>
      </c>
      <c r="H27" s="30">
        <f t="shared" si="2"/>
        <v>0</v>
      </c>
      <c r="I27" s="2"/>
      <c r="J27" s="2"/>
      <c r="K27" s="2"/>
      <c r="L27" s="2"/>
      <c r="M27" s="31"/>
      <c r="N27" s="31"/>
      <c r="O27" s="31"/>
      <c r="P27" s="31"/>
      <c r="Q27" s="31"/>
      <c r="R27" s="31"/>
      <c r="S27" s="94"/>
    </row>
    <row r="28" spans="1:20" ht="20.25" customHeight="1" x14ac:dyDescent="0.25">
      <c r="A28" s="25" t="s">
        <v>86</v>
      </c>
      <c r="B28" s="26" t="s">
        <v>87</v>
      </c>
      <c r="C28" s="27" t="s">
        <v>9</v>
      </c>
      <c r="D28" s="27">
        <v>1</v>
      </c>
      <c r="E28" s="27"/>
      <c r="F28" s="28">
        <f t="shared" si="3"/>
        <v>1</v>
      </c>
      <c r="G28" s="29">
        <v>0</v>
      </c>
      <c r="H28" s="30">
        <f t="shared" si="2"/>
        <v>0</v>
      </c>
      <c r="I28" s="2"/>
      <c r="J28" s="2"/>
      <c r="K28" s="2"/>
      <c r="L28" s="2"/>
      <c r="M28" s="31"/>
      <c r="N28" s="31"/>
      <c r="O28" s="31"/>
      <c r="P28" s="31"/>
      <c r="Q28" s="31"/>
      <c r="R28" s="31"/>
      <c r="S28" s="94"/>
    </row>
    <row r="29" spans="1:20" ht="20.25" customHeight="1" x14ac:dyDescent="0.25">
      <c r="A29" s="25" t="s">
        <v>88</v>
      </c>
      <c r="B29" s="26" t="s">
        <v>89</v>
      </c>
      <c r="C29" s="27" t="s">
        <v>9</v>
      </c>
      <c r="D29" s="27">
        <v>1</v>
      </c>
      <c r="E29" s="27"/>
      <c r="F29" s="28">
        <f t="shared" si="3"/>
        <v>1</v>
      </c>
      <c r="G29" s="29">
        <v>0</v>
      </c>
      <c r="H29" s="30">
        <f t="shared" si="2"/>
        <v>0</v>
      </c>
      <c r="I29" s="2"/>
      <c r="J29" s="2"/>
      <c r="K29" s="2"/>
      <c r="L29" s="2"/>
      <c r="M29" s="31"/>
      <c r="N29" s="31"/>
      <c r="O29" s="31"/>
      <c r="P29" s="31"/>
      <c r="Q29" s="31"/>
      <c r="R29" s="31"/>
      <c r="S29" s="94"/>
    </row>
    <row r="30" spans="1:20" ht="20.25" customHeight="1" x14ac:dyDescent="0.25">
      <c r="A30" s="25" t="s">
        <v>90</v>
      </c>
      <c r="B30" s="26" t="s">
        <v>121</v>
      </c>
      <c r="C30" s="27" t="s">
        <v>9</v>
      </c>
      <c r="D30" s="27">
        <v>1</v>
      </c>
      <c r="E30" s="27"/>
      <c r="F30" s="28">
        <f t="shared" si="3"/>
        <v>1</v>
      </c>
      <c r="G30" s="29">
        <v>0</v>
      </c>
      <c r="H30" s="30">
        <f t="shared" si="2"/>
        <v>0</v>
      </c>
      <c r="I30" s="2"/>
      <c r="J30" s="2"/>
      <c r="K30" s="2"/>
      <c r="L30" s="2"/>
      <c r="M30" s="31"/>
      <c r="N30" s="31"/>
      <c r="O30" s="31"/>
      <c r="P30" s="31"/>
      <c r="Q30" s="31"/>
      <c r="R30" s="31"/>
      <c r="S30" s="94"/>
    </row>
    <row r="31" spans="1:20" ht="20.25" customHeight="1" x14ac:dyDescent="0.25">
      <c r="A31" s="25" t="s">
        <v>91</v>
      </c>
      <c r="B31" s="26" t="s">
        <v>92</v>
      </c>
      <c r="C31" s="27" t="s">
        <v>9</v>
      </c>
      <c r="D31" s="27">
        <v>1</v>
      </c>
      <c r="E31" s="27"/>
      <c r="F31" s="28">
        <f t="shared" si="3"/>
        <v>1</v>
      </c>
      <c r="G31" s="29">
        <v>0</v>
      </c>
      <c r="H31" s="30">
        <f t="shared" si="2"/>
        <v>0</v>
      </c>
      <c r="I31" s="2"/>
      <c r="J31" s="2"/>
      <c r="K31" s="2"/>
      <c r="L31" s="2"/>
      <c r="M31" s="31"/>
      <c r="N31" s="31"/>
      <c r="O31" s="31"/>
      <c r="P31" s="31"/>
      <c r="Q31" s="31"/>
      <c r="R31" s="31"/>
      <c r="S31" s="94"/>
    </row>
    <row r="32" spans="1:20" ht="20.25" customHeight="1" x14ac:dyDescent="0.25">
      <c r="A32" s="25" t="s">
        <v>93</v>
      </c>
      <c r="B32" s="26" t="s">
        <v>94</v>
      </c>
      <c r="C32" s="27" t="s">
        <v>9</v>
      </c>
      <c r="D32" s="27">
        <v>45</v>
      </c>
      <c r="E32" s="27"/>
      <c r="F32" s="28">
        <f t="shared" si="3"/>
        <v>45</v>
      </c>
      <c r="G32" s="29">
        <v>0</v>
      </c>
      <c r="H32" s="30">
        <f t="shared" si="2"/>
        <v>0</v>
      </c>
      <c r="I32" s="2"/>
      <c r="J32" s="2"/>
      <c r="K32" s="2"/>
      <c r="L32" s="2"/>
      <c r="M32" s="31"/>
      <c r="N32" s="31"/>
      <c r="O32" s="31"/>
      <c r="P32" s="31"/>
      <c r="Q32" s="31"/>
      <c r="R32" s="31"/>
      <c r="S32" s="94"/>
    </row>
    <row r="33" spans="1:19" ht="20.25" customHeight="1" x14ac:dyDescent="0.25">
      <c r="A33" s="25" t="s">
        <v>95</v>
      </c>
      <c r="B33" s="26" t="s">
        <v>96</v>
      </c>
      <c r="C33" s="27" t="s">
        <v>9</v>
      </c>
      <c r="D33" s="27">
        <v>12</v>
      </c>
      <c r="E33" s="27"/>
      <c r="F33" s="28">
        <f t="shared" si="3"/>
        <v>12</v>
      </c>
      <c r="G33" s="29">
        <v>0</v>
      </c>
      <c r="H33" s="30">
        <f t="shared" si="2"/>
        <v>0</v>
      </c>
      <c r="I33" s="2"/>
      <c r="J33" s="2"/>
      <c r="K33" s="2"/>
      <c r="L33" s="2"/>
      <c r="M33" s="31"/>
      <c r="N33" s="31"/>
      <c r="O33" s="31"/>
      <c r="P33" s="31"/>
      <c r="Q33" s="31"/>
      <c r="R33" s="31"/>
      <c r="S33" s="94"/>
    </row>
    <row r="34" spans="1:19" ht="38.25" customHeight="1" x14ac:dyDescent="0.25">
      <c r="A34" s="25" t="s">
        <v>97</v>
      </c>
      <c r="B34" s="35" t="s">
        <v>98</v>
      </c>
      <c r="C34" s="27" t="s">
        <v>9</v>
      </c>
      <c r="D34" s="27">
        <v>12</v>
      </c>
      <c r="E34" s="27"/>
      <c r="F34" s="28">
        <f t="shared" si="3"/>
        <v>12</v>
      </c>
      <c r="G34" s="29">
        <v>0</v>
      </c>
      <c r="H34" s="30">
        <f t="shared" si="2"/>
        <v>0</v>
      </c>
      <c r="I34" s="2"/>
      <c r="J34" s="2"/>
      <c r="K34" s="2"/>
      <c r="L34" s="2"/>
      <c r="M34" s="31"/>
      <c r="N34" s="31"/>
      <c r="O34" s="31"/>
      <c r="P34" s="31"/>
      <c r="Q34" s="31"/>
      <c r="R34" s="31"/>
      <c r="S34" s="95"/>
    </row>
    <row r="35" spans="1:19" ht="35.450000000000003" customHeight="1" x14ac:dyDescent="0.25">
      <c r="A35" s="25" t="s">
        <v>99</v>
      </c>
      <c r="B35" s="26" t="s">
        <v>100</v>
      </c>
      <c r="C35" s="27" t="s">
        <v>13</v>
      </c>
      <c r="D35" s="27">
        <v>0</v>
      </c>
      <c r="E35" s="27"/>
      <c r="F35" s="28"/>
      <c r="G35" s="29">
        <v>0</v>
      </c>
      <c r="H35" s="30"/>
      <c r="I35" s="2"/>
      <c r="J35" s="2"/>
      <c r="K35" s="2"/>
      <c r="L35" s="2"/>
      <c r="M35" s="31"/>
      <c r="N35" s="31"/>
      <c r="O35" s="31"/>
      <c r="P35" s="31"/>
      <c r="Q35" s="31"/>
      <c r="R35" s="31"/>
      <c r="S35" s="33"/>
    </row>
    <row r="36" spans="1:19" ht="35.450000000000003" customHeight="1" x14ac:dyDescent="0.25">
      <c r="A36" s="25" t="s">
        <v>101</v>
      </c>
      <c r="B36" s="26" t="s">
        <v>102</v>
      </c>
      <c r="C36" s="27" t="s">
        <v>13</v>
      </c>
      <c r="D36" s="27">
        <v>0</v>
      </c>
      <c r="E36" s="27"/>
      <c r="F36" s="28"/>
      <c r="G36" s="29">
        <v>0</v>
      </c>
      <c r="H36" s="30"/>
      <c r="I36" s="2"/>
      <c r="J36" s="2"/>
      <c r="K36" s="2"/>
      <c r="L36" s="2"/>
      <c r="M36" s="31"/>
      <c r="N36" s="31"/>
      <c r="O36" s="31"/>
      <c r="P36" s="31"/>
      <c r="Q36" s="31"/>
      <c r="R36" s="31"/>
      <c r="S36" s="33"/>
    </row>
    <row r="37" spans="1:19" ht="15.75" x14ac:dyDescent="0.25">
      <c r="A37" s="90" t="s">
        <v>113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2"/>
    </row>
    <row r="38" spans="1:19" ht="45" x14ac:dyDescent="0.25">
      <c r="A38" s="25" t="s">
        <v>39</v>
      </c>
      <c r="B38" s="26" t="s">
        <v>17</v>
      </c>
      <c r="C38" s="27" t="s">
        <v>13</v>
      </c>
      <c r="D38" s="27">
        <v>85</v>
      </c>
      <c r="E38" s="27"/>
      <c r="F38" s="28">
        <f>E38+D38</f>
        <v>85</v>
      </c>
      <c r="G38" s="29">
        <v>0</v>
      </c>
      <c r="H38" s="30">
        <f t="shared" ref="H38" si="4">G38*F38</f>
        <v>0</v>
      </c>
      <c r="I38" s="2"/>
      <c r="J38" s="2"/>
      <c r="K38" s="2"/>
      <c r="L38" s="2"/>
      <c r="M38" s="31"/>
      <c r="N38" s="31"/>
      <c r="O38" s="31"/>
      <c r="P38" s="31"/>
      <c r="Q38" s="31"/>
      <c r="R38" s="31"/>
      <c r="S38" s="33" t="s">
        <v>33</v>
      </c>
    </row>
    <row r="39" spans="1:19" ht="15.75" x14ac:dyDescent="0.25">
      <c r="A39" s="25" t="s">
        <v>40</v>
      </c>
      <c r="B39" s="26" t="s">
        <v>103</v>
      </c>
      <c r="C39" s="27" t="s">
        <v>13</v>
      </c>
      <c r="D39" s="27">
        <v>0</v>
      </c>
      <c r="E39" s="27"/>
      <c r="F39" s="28"/>
      <c r="G39" s="29">
        <v>0</v>
      </c>
      <c r="H39" s="30"/>
      <c r="I39" s="2"/>
      <c r="J39" s="2"/>
      <c r="K39" s="2"/>
      <c r="L39" s="2"/>
      <c r="M39" s="31"/>
      <c r="N39" s="31"/>
      <c r="O39" s="31"/>
      <c r="P39" s="31"/>
      <c r="Q39" s="31"/>
      <c r="R39" s="31"/>
      <c r="S39" s="33"/>
    </row>
    <row r="40" spans="1:19" ht="15.75" x14ac:dyDescent="0.25">
      <c r="A40" s="25" t="s">
        <v>41</v>
      </c>
      <c r="B40" s="26" t="s">
        <v>122</v>
      </c>
      <c r="C40" s="27" t="s">
        <v>13</v>
      </c>
      <c r="D40" s="27">
        <v>0</v>
      </c>
      <c r="E40" s="27"/>
      <c r="F40" s="28"/>
      <c r="G40" s="29">
        <v>0</v>
      </c>
      <c r="H40" s="30"/>
      <c r="I40" s="2"/>
      <c r="J40" s="2"/>
      <c r="K40" s="2"/>
      <c r="L40" s="2"/>
      <c r="M40" s="31"/>
      <c r="N40" s="31"/>
      <c r="O40" s="31"/>
      <c r="P40" s="31"/>
      <c r="Q40" s="31"/>
      <c r="R40" s="31"/>
      <c r="S40" s="33"/>
    </row>
    <row r="41" spans="1:19" ht="48.75" customHeight="1" x14ac:dyDescent="0.25">
      <c r="A41" s="25" t="s">
        <v>42</v>
      </c>
      <c r="B41" s="26" t="s">
        <v>104</v>
      </c>
      <c r="C41" s="27" t="s">
        <v>18</v>
      </c>
      <c r="D41" s="27">
        <v>2730</v>
      </c>
      <c r="E41" s="27"/>
      <c r="F41" s="28">
        <f t="shared" ref="F41:F47" si="5">E41+D41</f>
        <v>2730</v>
      </c>
      <c r="G41" s="29">
        <v>0</v>
      </c>
      <c r="H41" s="30">
        <f t="shared" ref="H41:H47" si="6">G41*F41</f>
        <v>0</v>
      </c>
      <c r="I41" s="2"/>
      <c r="J41" s="2"/>
      <c r="K41" s="2"/>
      <c r="L41" s="2"/>
      <c r="M41" s="31"/>
      <c r="N41" s="31" t="s">
        <v>15</v>
      </c>
      <c r="O41" s="31"/>
      <c r="P41" s="31"/>
      <c r="Q41" s="31"/>
      <c r="R41" s="31"/>
      <c r="S41" s="33" t="s">
        <v>19</v>
      </c>
    </row>
    <row r="42" spans="1:19" ht="48.75" customHeight="1" x14ac:dyDescent="0.25">
      <c r="A42" s="25" t="s">
        <v>43</v>
      </c>
      <c r="B42" s="26" t="s">
        <v>105</v>
      </c>
      <c r="C42" s="27" t="s">
        <v>18</v>
      </c>
      <c r="D42" s="27">
        <v>770</v>
      </c>
      <c r="E42" s="27"/>
      <c r="F42" s="28">
        <f t="shared" si="5"/>
        <v>770</v>
      </c>
      <c r="G42" s="29">
        <v>0</v>
      </c>
      <c r="H42" s="30">
        <f t="shared" si="6"/>
        <v>0</v>
      </c>
      <c r="I42" s="2"/>
      <c r="J42" s="2"/>
      <c r="K42" s="2"/>
      <c r="L42" s="2"/>
      <c r="M42" s="31"/>
      <c r="N42" s="31"/>
      <c r="O42" s="31"/>
      <c r="P42" s="31"/>
      <c r="Q42" s="31"/>
      <c r="R42" s="31"/>
      <c r="S42" s="33" t="s">
        <v>19</v>
      </c>
    </row>
    <row r="43" spans="1:19" ht="48.75" customHeight="1" x14ac:dyDescent="0.25">
      <c r="A43" s="25" t="s">
        <v>114</v>
      </c>
      <c r="B43" s="35" t="s">
        <v>118</v>
      </c>
      <c r="C43" s="27" t="s">
        <v>18</v>
      </c>
      <c r="D43" s="27">
        <v>8</v>
      </c>
      <c r="E43" s="27"/>
      <c r="F43" s="28">
        <f t="shared" si="5"/>
        <v>8</v>
      </c>
      <c r="G43" s="29">
        <v>0</v>
      </c>
      <c r="H43" s="30">
        <f t="shared" si="6"/>
        <v>0</v>
      </c>
      <c r="I43" s="2"/>
      <c r="J43" s="2"/>
      <c r="K43" s="2"/>
      <c r="L43" s="2"/>
      <c r="M43" s="31"/>
      <c r="N43" s="31"/>
      <c r="O43" s="31"/>
      <c r="P43" s="31"/>
      <c r="Q43" s="31"/>
      <c r="R43" s="31"/>
      <c r="S43" s="33"/>
    </row>
    <row r="44" spans="1:19" ht="31.5" x14ac:dyDescent="0.25">
      <c r="A44" s="25" t="s">
        <v>115</v>
      </c>
      <c r="B44" s="35" t="s">
        <v>106</v>
      </c>
      <c r="C44" s="27" t="s">
        <v>14</v>
      </c>
      <c r="D44" s="27">
        <v>2</v>
      </c>
      <c r="E44" s="27"/>
      <c r="F44" s="28">
        <f t="shared" si="5"/>
        <v>2</v>
      </c>
      <c r="G44" s="29">
        <v>0</v>
      </c>
      <c r="H44" s="30">
        <f t="shared" si="6"/>
        <v>0</v>
      </c>
      <c r="I44" s="2"/>
      <c r="J44" s="2"/>
      <c r="K44" s="2"/>
      <c r="L44" s="2"/>
      <c r="M44" s="31"/>
      <c r="N44" s="31"/>
      <c r="O44" s="31"/>
      <c r="P44" s="31"/>
      <c r="Q44" s="31"/>
      <c r="R44" s="31"/>
      <c r="S44" s="33"/>
    </row>
    <row r="45" spans="1:19" ht="30" x14ac:dyDescent="0.25">
      <c r="A45" s="25" t="s">
        <v>116</v>
      </c>
      <c r="B45" s="35" t="s">
        <v>107</v>
      </c>
      <c r="C45" s="27" t="s">
        <v>14</v>
      </c>
      <c r="D45" s="27">
        <v>1</v>
      </c>
      <c r="E45" s="27"/>
      <c r="F45" s="28">
        <f t="shared" si="5"/>
        <v>1</v>
      </c>
      <c r="G45" s="29">
        <v>0</v>
      </c>
      <c r="H45" s="30">
        <f t="shared" si="6"/>
        <v>0</v>
      </c>
      <c r="I45" s="2"/>
      <c r="J45" s="2"/>
      <c r="K45" s="2"/>
      <c r="L45" s="2"/>
      <c r="M45" s="31"/>
      <c r="N45" s="31"/>
      <c r="O45" s="31"/>
      <c r="P45" s="31"/>
      <c r="Q45" s="31"/>
      <c r="R45" s="31"/>
      <c r="S45" s="33" t="s">
        <v>108</v>
      </c>
    </row>
    <row r="46" spans="1:19" ht="15.75" x14ac:dyDescent="0.25">
      <c r="A46" s="25" t="s">
        <v>117</v>
      </c>
      <c r="B46" s="26" t="s">
        <v>109</v>
      </c>
      <c r="C46" s="27" t="s">
        <v>16</v>
      </c>
      <c r="D46" s="27">
        <v>2</v>
      </c>
      <c r="E46" s="27"/>
      <c r="F46" s="28">
        <f t="shared" si="5"/>
        <v>2</v>
      </c>
      <c r="G46" s="29">
        <v>0</v>
      </c>
      <c r="H46" s="30">
        <f t="shared" si="6"/>
        <v>0</v>
      </c>
      <c r="I46" s="2"/>
      <c r="J46" s="2"/>
      <c r="K46" s="2"/>
      <c r="L46" s="2"/>
      <c r="M46" s="31"/>
      <c r="N46" s="31"/>
      <c r="O46" s="31"/>
      <c r="P46" s="31"/>
      <c r="Q46" s="31"/>
      <c r="R46" s="31"/>
      <c r="S46" s="33"/>
    </row>
    <row r="47" spans="1:19" ht="16.5" thickBot="1" x14ac:dyDescent="0.3">
      <c r="A47" s="25" t="s">
        <v>119</v>
      </c>
      <c r="B47" s="36" t="s">
        <v>32</v>
      </c>
      <c r="C47" s="37" t="s">
        <v>18</v>
      </c>
      <c r="D47" s="37">
        <v>1</v>
      </c>
      <c r="E47" s="37"/>
      <c r="F47" s="28">
        <f t="shared" si="5"/>
        <v>1</v>
      </c>
      <c r="G47" s="29">
        <v>0</v>
      </c>
      <c r="H47" s="30">
        <f t="shared" si="6"/>
        <v>0</v>
      </c>
      <c r="I47" s="13"/>
      <c r="J47" s="13"/>
      <c r="K47" s="13"/>
      <c r="L47" s="13"/>
      <c r="M47" s="37"/>
      <c r="N47" s="37"/>
      <c r="O47" s="37"/>
      <c r="P47" s="37"/>
      <c r="Q47" s="37"/>
      <c r="R47" s="37"/>
      <c r="S47" s="39"/>
    </row>
    <row r="48" spans="1:19" ht="15.75" x14ac:dyDescent="0.25">
      <c r="A48" s="40" t="s">
        <v>49</v>
      </c>
      <c r="B48" s="41" t="s">
        <v>44</v>
      </c>
      <c r="C48" s="42"/>
      <c r="D48" s="42"/>
      <c r="E48" s="42"/>
      <c r="F48" s="43"/>
      <c r="G48" s="44"/>
      <c r="H48" s="45">
        <f>H16+H17+H18+H19+H20+H21+H22+H24+H25+H26+H27+H28+H29+H30+H31+H32+H33+H34+H38+H41+H42+H43+H44+H45+H46+H47</f>
        <v>0</v>
      </c>
      <c r="I48" s="46"/>
      <c r="J48" s="46"/>
      <c r="K48" s="46"/>
      <c r="L48" s="46"/>
      <c r="M48" s="47"/>
      <c r="N48" s="47"/>
      <c r="O48" s="47"/>
      <c r="P48" s="47"/>
      <c r="Q48" s="47"/>
      <c r="R48" s="47"/>
      <c r="S48" s="48"/>
    </row>
    <row r="49" spans="1:19" ht="15.75" x14ac:dyDescent="0.25">
      <c r="A49" s="49" t="s">
        <v>50</v>
      </c>
      <c r="B49" s="50" t="s">
        <v>120</v>
      </c>
      <c r="C49" s="51"/>
      <c r="D49" s="51"/>
      <c r="E49" s="51"/>
      <c r="F49" s="52"/>
      <c r="G49" s="53"/>
      <c r="H49" s="45">
        <f>H48*22%</f>
        <v>0</v>
      </c>
      <c r="I49" s="54"/>
      <c r="J49" s="54"/>
      <c r="K49" s="54"/>
      <c r="L49" s="54"/>
      <c r="M49" s="55"/>
      <c r="N49" s="55"/>
      <c r="O49" s="55"/>
      <c r="P49" s="55"/>
      <c r="Q49" s="55"/>
      <c r="R49" s="55"/>
      <c r="S49" s="56"/>
    </row>
    <row r="50" spans="1:19" ht="16.5" thickBot="1" x14ac:dyDescent="0.3">
      <c r="A50" s="57" t="s">
        <v>51</v>
      </c>
      <c r="B50" s="58" t="s">
        <v>45</v>
      </c>
      <c r="C50" s="59"/>
      <c r="D50" s="59"/>
      <c r="E50" s="59"/>
      <c r="F50" s="60"/>
      <c r="G50" s="61"/>
      <c r="H50" s="62">
        <f>H48+H49</f>
        <v>0</v>
      </c>
      <c r="I50" s="63"/>
      <c r="J50" s="63"/>
      <c r="K50" s="63"/>
      <c r="L50" s="63"/>
      <c r="M50" s="64"/>
      <c r="N50" s="64"/>
      <c r="O50" s="64"/>
      <c r="P50" s="64"/>
      <c r="Q50" s="64"/>
      <c r="R50" s="64"/>
      <c r="S50" s="65"/>
    </row>
    <row r="51" spans="1:19" ht="15.75" thickBot="1" x14ac:dyDescent="0.3">
      <c r="B51" s="1"/>
      <c r="G51" s="1"/>
      <c r="S51" s="1"/>
    </row>
    <row r="52" spans="1:19" ht="16.5" thickBot="1" x14ac:dyDescent="0.3">
      <c r="A52" s="66" t="s">
        <v>70</v>
      </c>
      <c r="B52" s="96" t="s">
        <v>110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8"/>
    </row>
    <row r="53" spans="1:19" ht="15.75" x14ac:dyDescent="0.25">
      <c r="A53" s="67" t="s">
        <v>46</v>
      </c>
      <c r="B53" s="68" t="s">
        <v>27</v>
      </c>
      <c r="C53" s="69" t="s">
        <v>14</v>
      </c>
      <c r="D53" s="69"/>
      <c r="E53" s="69"/>
      <c r="F53" s="70">
        <v>1</v>
      </c>
      <c r="G53" s="29">
        <v>0</v>
      </c>
      <c r="H53" s="30">
        <f t="shared" ref="H53:H64" si="7">G53*F53</f>
        <v>0</v>
      </c>
      <c r="I53" s="18"/>
      <c r="J53" s="18"/>
      <c r="K53" s="18"/>
      <c r="L53" s="18"/>
      <c r="M53" s="71"/>
      <c r="N53" s="71"/>
      <c r="O53" s="71"/>
      <c r="P53" s="71"/>
      <c r="Q53" s="71"/>
      <c r="R53" s="71"/>
      <c r="S53" s="72"/>
    </row>
    <row r="54" spans="1:19" ht="15.75" x14ac:dyDescent="0.25">
      <c r="A54" s="25" t="s">
        <v>47</v>
      </c>
      <c r="B54" s="26" t="s">
        <v>20</v>
      </c>
      <c r="C54" s="27" t="s">
        <v>14</v>
      </c>
      <c r="D54" s="27"/>
      <c r="E54" s="27"/>
      <c r="F54" s="28">
        <v>1</v>
      </c>
      <c r="G54" s="29">
        <v>0</v>
      </c>
      <c r="H54" s="30">
        <f t="shared" si="7"/>
        <v>0</v>
      </c>
      <c r="I54" s="2"/>
      <c r="J54" s="2"/>
      <c r="K54" s="2"/>
      <c r="L54" s="2"/>
      <c r="M54" s="31"/>
      <c r="N54" s="31"/>
      <c r="O54" s="31"/>
      <c r="P54" s="31"/>
      <c r="Q54" s="31"/>
      <c r="R54" s="31"/>
      <c r="S54" s="33"/>
    </row>
    <row r="55" spans="1:19" ht="15.75" x14ac:dyDescent="0.25">
      <c r="A55" s="25" t="s">
        <v>48</v>
      </c>
      <c r="B55" s="26" t="s">
        <v>21</v>
      </c>
      <c r="C55" s="27" t="s">
        <v>18</v>
      </c>
      <c r="D55" s="27"/>
      <c r="E55" s="27"/>
      <c r="F55" s="28">
        <v>1</v>
      </c>
      <c r="G55" s="29">
        <v>0</v>
      </c>
      <c r="H55" s="30">
        <f t="shared" si="7"/>
        <v>0</v>
      </c>
      <c r="I55" s="2"/>
      <c r="J55" s="2"/>
      <c r="K55" s="2"/>
      <c r="L55" s="2"/>
      <c r="M55" s="31"/>
      <c r="N55" s="31"/>
      <c r="O55" s="31"/>
      <c r="P55" s="31"/>
      <c r="Q55" s="31"/>
      <c r="R55" s="31"/>
      <c r="S55" s="33"/>
    </row>
    <row r="56" spans="1:19" ht="15.75" x14ac:dyDescent="0.25">
      <c r="A56" s="25" t="s">
        <v>49</v>
      </c>
      <c r="B56" s="26" t="s">
        <v>22</v>
      </c>
      <c r="C56" s="27" t="s">
        <v>18</v>
      </c>
      <c r="D56" s="27"/>
      <c r="E56" s="27"/>
      <c r="F56" s="28">
        <v>1</v>
      </c>
      <c r="G56" s="29">
        <v>0</v>
      </c>
      <c r="H56" s="30">
        <f t="shared" si="7"/>
        <v>0</v>
      </c>
      <c r="I56" s="2"/>
      <c r="J56" s="2"/>
      <c r="K56" s="2"/>
      <c r="L56" s="2"/>
      <c r="M56" s="31"/>
      <c r="N56" s="31"/>
      <c r="O56" s="31"/>
      <c r="P56" s="31"/>
      <c r="Q56" s="31"/>
      <c r="R56" s="31"/>
      <c r="S56" s="33"/>
    </row>
    <row r="57" spans="1:19" ht="15.75" x14ac:dyDescent="0.25">
      <c r="A57" s="25" t="s">
        <v>50</v>
      </c>
      <c r="B57" s="26" t="s">
        <v>23</v>
      </c>
      <c r="C57" s="27" t="s">
        <v>18</v>
      </c>
      <c r="D57" s="27"/>
      <c r="E57" s="27"/>
      <c r="F57" s="28">
        <v>1</v>
      </c>
      <c r="G57" s="29">
        <v>0</v>
      </c>
      <c r="H57" s="30">
        <f t="shared" si="7"/>
        <v>0</v>
      </c>
      <c r="I57" s="2"/>
      <c r="J57" s="2"/>
      <c r="K57" s="2"/>
      <c r="L57" s="2"/>
      <c r="M57" s="31"/>
      <c r="N57" s="31"/>
      <c r="O57" s="31"/>
      <c r="P57" s="31"/>
      <c r="Q57" s="31"/>
      <c r="R57" s="31"/>
      <c r="S57" s="33"/>
    </row>
    <row r="58" spans="1:19" ht="15.75" x14ac:dyDescent="0.25">
      <c r="A58" s="25" t="s">
        <v>51</v>
      </c>
      <c r="B58" s="26" t="s">
        <v>28</v>
      </c>
      <c r="C58" s="27" t="s">
        <v>18</v>
      </c>
      <c r="D58" s="27"/>
      <c r="E58" s="27"/>
      <c r="F58" s="28">
        <v>1</v>
      </c>
      <c r="G58" s="29">
        <v>0</v>
      </c>
      <c r="H58" s="30">
        <f t="shared" si="7"/>
        <v>0</v>
      </c>
      <c r="I58" s="2"/>
      <c r="J58" s="2"/>
      <c r="K58" s="2"/>
      <c r="L58" s="2"/>
      <c r="M58" s="31"/>
      <c r="N58" s="31"/>
      <c r="O58" s="31"/>
      <c r="P58" s="31"/>
      <c r="Q58" s="31"/>
      <c r="R58" s="31"/>
      <c r="S58" s="33"/>
    </row>
    <row r="59" spans="1:19" ht="15.75" x14ac:dyDescent="0.25">
      <c r="A59" s="25" t="s">
        <v>52</v>
      </c>
      <c r="B59" s="26" t="s">
        <v>24</v>
      </c>
      <c r="C59" s="27" t="s">
        <v>18</v>
      </c>
      <c r="D59" s="27"/>
      <c r="E59" s="27"/>
      <c r="F59" s="28">
        <v>1</v>
      </c>
      <c r="G59" s="29">
        <v>0</v>
      </c>
      <c r="H59" s="30">
        <f t="shared" si="7"/>
        <v>0</v>
      </c>
      <c r="I59" s="2"/>
      <c r="J59" s="2"/>
      <c r="K59" s="2"/>
      <c r="L59" s="2"/>
      <c r="M59" s="31"/>
      <c r="N59" s="31"/>
      <c r="O59" s="31"/>
      <c r="P59" s="31"/>
      <c r="Q59" s="31"/>
      <c r="R59" s="31"/>
      <c r="S59" s="33"/>
    </row>
    <row r="60" spans="1:19" ht="15.75" x14ac:dyDescent="0.25">
      <c r="A60" s="25" t="s">
        <v>53</v>
      </c>
      <c r="B60" s="26" t="s">
        <v>29</v>
      </c>
      <c r="C60" s="27" t="s">
        <v>18</v>
      </c>
      <c r="D60" s="27"/>
      <c r="E60" s="27"/>
      <c r="F60" s="28">
        <v>1</v>
      </c>
      <c r="G60" s="29">
        <v>0</v>
      </c>
      <c r="H60" s="30">
        <f t="shared" si="7"/>
        <v>0</v>
      </c>
      <c r="I60" s="2"/>
      <c r="J60" s="2"/>
      <c r="K60" s="2"/>
      <c r="L60" s="2"/>
      <c r="M60" s="31"/>
      <c r="N60" s="31"/>
      <c r="O60" s="31"/>
      <c r="P60" s="31"/>
      <c r="Q60" s="31"/>
      <c r="R60" s="31"/>
      <c r="S60" s="33"/>
    </row>
    <row r="61" spans="1:19" ht="15.75" x14ac:dyDescent="0.25">
      <c r="A61" s="25" t="s">
        <v>54</v>
      </c>
      <c r="B61" s="26" t="s">
        <v>25</v>
      </c>
      <c r="C61" s="27" t="s">
        <v>18</v>
      </c>
      <c r="D61" s="27"/>
      <c r="E61" s="27"/>
      <c r="F61" s="28">
        <v>1</v>
      </c>
      <c r="G61" s="29">
        <v>0</v>
      </c>
      <c r="H61" s="30">
        <f t="shared" si="7"/>
        <v>0</v>
      </c>
      <c r="I61" s="2"/>
      <c r="J61" s="2"/>
      <c r="K61" s="2"/>
      <c r="L61" s="2"/>
      <c r="M61" s="31"/>
      <c r="N61" s="31"/>
      <c r="O61" s="31"/>
      <c r="P61" s="31"/>
      <c r="Q61" s="31"/>
      <c r="R61" s="31"/>
      <c r="S61" s="33"/>
    </row>
    <row r="62" spans="1:19" ht="15.75" x14ac:dyDescent="0.25">
      <c r="A62" s="25" t="s">
        <v>55</v>
      </c>
      <c r="B62" s="26" t="s">
        <v>30</v>
      </c>
      <c r="C62" s="27" t="s">
        <v>18</v>
      </c>
      <c r="D62" s="27"/>
      <c r="E62" s="27"/>
      <c r="F62" s="28">
        <v>1</v>
      </c>
      <c r="G62" s="29">
        <v>0</v>
      </c>
      <c r="H62" s="30">
        <f t="shared" si="7"/>
        <v>0</v>
      </c>
      <c r="I62" s="2"/>
      <c r="J62" s="2"/>
      <c r="K62" s="2"/>
      <c r="L62" s="2"/>
      <c r="M62" s="31"/>
      <c r="N62" s="31"/>
      <c r="O62" s="31"/>
      <c r="P62" s="31"/>
      <c r="Q62" s="31"/>
      <c r="R62" s="31"/>
      <c r="S62" s="33"/>
    </row>
    <row r="63" spans="1:19" ht="15.75" x14ac:dyDescent="0.25">
      <c r="A63" s="25" t="s">
        <v>56</v>
      </c>
      <c r="B63" s="26" t="s">
        <v>31</v>
      </c>
      <c r="C63" s="27" t="s">
        <v>18</v>
      </c>
      <c r="D63" s="27"/>
      <c r="E63" s="27"/>
      <c r="F63" s="28">
        <v>1</v>
      </c>
      <c r="G63" s="29">
        <v>0</v>
      </c>
      <c r="H63" s="30">
        <f t="shared" si="7"/>
        <v>0</v>
      </c>
      <c r="I63" s="2"/>
      <c r="J63" s="2"/>
      <c r="K63" s="2"/>
      <c r="L63" s="2"/>
      <c r="M63" s="31"/>
      <c r="N63" s="31"/>
      <c r="O63" s="31"/>
      <c r="P63" s="31"/>
      <c r="Q63" s="31"/>
      <c r="R63" s="31"/>
      <c r="S63" s="33"/>
    </row>
    <row r="64" spans="1:19" ht="16.5" thickBot="1" x14ac:dyDescent="0.3">
      <c r="A64" s="73" t="s">
        <v>57</v>
      </c>
      <c r="B64" s="74" t="s">
        <v>26</v>
      </c>
      <c r="C64" s="75" t="s">
        <v>18</v>
      </c>
      <c r="D64" s="75"/>
      <c r="E64" s="75"/>
      <c r="F64" s="38">
        <v>1</v>
      </c>
      <c r="G64" s="76">
        <v>0</v>
      </c>
      <c r="H64" s="77">
        <f t="shared" si="7"/>
        <v>0</v>
      </c>
      <c r="I64" s="13"/>
      <c r="J64" s="13"/>
      <c r="K64" s="13"/>
      <c r="L64" s="13"/>
      <c r="M64" s="37"/>
      <c r="N64" s="37"/>
      <c r="O64" s="37"/>
      <c r="P64" s="37"/>
      <c r="Q64" s="37"/>
      <c r="R64" s="37"/>
      <c r="S64" s="39"/>
    </row>
    <row r="65" spans="1:19" ht="15.75" x14ac:dyDescent="0.25">
      <c r="A65" s="78"/>
      <c r="B65" s="79"/>
      <c r="C65" s="80"/>
      <c r="D65" s="80"/>
      <c r="E65" s="80"/>
      <c r="F65" s="80"/>
      <c r="G65" s="80"/>
      <c r="H65" s="81"/>
      <c r="I65" s="3"/>
      <c r="J65" s="3"/>
      <c r="K65" s="3"/>
      <c r="L65" s="3"/>
    </row>
    <row r="66" spans="1:19" x14ac:dyDescent="0.25">
      <c r="A66" s="86" t="s">
        <v>62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</row>
    <row r="67" spans="1:19" ht="15.75" x14ac:dyDescent="0.25">
      <c r="A67" s="20"/>
      <c r="B67" s="82"/>
      <c r="C67" s="82"/>
      <c r="D67" s="82"/>
      <c r="E67" s="82"/>
      <c r="F67" s="82"/>
      <c r="G67" s="82"/>
    </row>
    <row r="68" spans="1:19" ht="18.75" x14ac:dyDescent="0.25">
      <c r="A68" s="20"/>
      <c r="B68" s="83"/>
      <c r="C68" s="82"/>
      <c r="D68" s="82"/>
      <c r="E68" s="82"/>
      <c r="F68" s="84"/>
      <c r="G68" s="84"/>
    </row>
    <row r="69" spans="1:19" ht="18.75" x14ac:dyDescent="0.3">
      <c r="A69" s="20"/>
      <c r="B69" s="8" t="s">
        <v>63</v>
      </c>
      <c r="C69" s="82"/>
      <c r="D69" s="82"/>
      <c r="E69" s="82"/>
      <c r="F69" s="84"/>
      <c r="G69" s="8" t="s">
        <v>63</v>
      </c>
    </row>
    <row r="70" spans="1:19" ht="18.75" x14ac:dyDescent="0.3">
      <c r="A70" s="20"/>
      <c r="B70" s="9" t="s">
        <v>64</v>
      </c>
      <c r="C70" s="84"/>
      <c r="D70" s="84"/>
      <c r="E70" s="84"/>
      <c r="F70" s="84"/>
      <c r="G70" s="9" t="s">
        <v>64</v>
      </c>
    </row>
    <row r="71" spans="1:19" ht="18.75" x14ac:dyDescent="0.3">
      <c r="A71" s="20"/>
      <c r="B71" s="9"/>
      <c r="C71" s="84"/>
      <c r="D71" s="84"/>
      <c r="E71" s="84"/>
      <c r="F71" s="84"/>
      <c r="G71" s="9" t="s">
        <v>68</v>
      </c>
    </row>
    <row r="72" spans="1:19" ht="18.75" x14ac:dyDescent="0.3">
      <c r="B72" s="9" t="s">
        <v>65</v>
      </c>
      <c r="G72" s="9" t="s">
        <v>65</v>
      </c>
    </row>
    <row r="73" spans="1:19" ht="18.75" x14ac:dyDescent="0.3">
      <c r="B73" s="10" t="s">
        <v>66</v>
      </c>
      <c r="G73" s="10" t="s">
        <v>67</v>
      </c>
    </row>
  </sheetData>
  <mergeCells count="18">
    <mergeCell ref="B6:S6"/>
    <mergeCell ref="A10:A14"/>
    <mergeCell ref="B10:B14"/>
    <mergeCell ref="C10:C14"/>
    <mergeCell ref="D10:D14"/>
    <mergeCell ref="E10:E14"/>
    <mergeCell ref="F10:F14"/>
    <mergeCell ref="G10:G14"/>
    <mergeCell ref="H10:H14"/>
    <mergeCell ref="S10:S14"/>
    <mergeCell ref="B8:S8"/>
    <mergeCell ref="B7:S7"/>
    <mergeCell ref="A66:S66"/>
    <mergeCell ref="A15:S15"/>
    <mergeCell ref="A23:S23"/>
    <mergeCell ref="S24:S34"/>
    <mergeCell ref="A37:S37"/>
    <mergeCell ref="B52:S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2026-01-27T05:03:09Z</dcterms:modified>
</cp:coreProperties>
</file>